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10" activeTab="0"/>
  </bookViews>
  <sheets>
    <sheet name="692申込書" sheetId="1" r:id="rId1"/>
  </sheets>
  <definedNames>
    <definedName name="_xlnm.Print_Area" localSheetId="0">'692申込書'!$A$1:$S$41</definedName>
  </definedNames>
  <calcPr fullCalcOnLoad="1"/>
</workbook>
</file>

<file path=xl/sharedStrings.xml><?xml version="1.0" encoding="utf-8"?>
<sst xmlns="http://schemas.openxmlformats.org/spreadsheetml/2006/main" count="50" uniqueCount="50">
  <si>
    <t>年齢</t>
  </si>
  <si>
    <t>ＮＯ</t>
  </si>
  <si>
    <t>性別</t>
  </si>
  <si>
    <t>正会員</t>
  </si>
  <si>
    <t>学生</t>
  </si>
  <si>
    <t>一般（非会員）</t>
  </si>
  <si>
    <t>会員</t>
  </si>
  <si>
    <t>申込み区分（該当箇所に〇を記入）</t>
  </si>
  <si>
    <t>　　〃（学生以外）</t>
  </si>
  <si>
    <t>（全建に振込）</t>
  </si>
  <si>
    <t>所属（課名まで記載）</t>
  </si>
  <si>
    <t>交流会</t>
  </si>
  <si>
    <t>※送付の際はエクセルデータのまま送付してください。（ＰＤＦ等に変換しないでください）　＜必ず直接入力してください（手書き厳禁）＞</t>
  </si>
  <si>
    <t>協　会　名：</t>
  </si>
  <si>
    <t>申込者氏名：</t>
  </si>
  <si>
    <t>Ｔ  Ｅ  Ｌ：</t>
  </si>
  <si>
    <t>Ｍ Ａ Ｉ Ｌ：</t>
  </si>
  <si>
    <t>　一般（学生）　　</t>
  </si>
  <si>
    <t>【聴講料】</t>
  </si>
  <si>
    <t>金額を入れる、イコールも金額直す</t>
  </si>
  <si>
    <t>【現場研修料】（●●旅行㈱に振込）</t>
  </si>
  <si>
    <t>0円</t>
  </si>
  <si>
    <t>名</t>
  </si>
  <si>
    <t>(フリガナ）
氏　　名</t>
  </si>
  <si>
    <r>
      <t>※下記申込書については、データを加工(幅の変更や削除など）せずに使用してください。</t>
    </r>
    <r>
      <rPr>
        <b/>
        <u val="single"/>
        <sz val="22"/>
        <rFont val="ＭＳ ゴシック"/>
        <family val="3"/>
      </rPr>
      <t>（【行】は必要があれば挿入しても構いません）</t>
    </r>
  </si>
  <si>
    <t>学生
以外</t>
  </si>
  <si>
    <t>若手
地区連割</t>
  </si>
  <si>
    <t>30歳
以上</t>
  </si>
  <si>
    <t>特別
会員</t>
  </si>
  <si>
    <t>賛助
会員</t>
  </si>
  <si>
    <t>現場
研修</t>
  </si>
  <si>
    <t>（一社）全日本建設技術協会　　 殿</t>
  </si>
  <si>
    <t>↓開催しない際は、セルを隠す</t>
  </si>
  <si>
    <t>合計金額</t>
  </si>
  <si>
    <t>※氏名及び所属の欄については、フォント及びフォントサイズを変更しないようお願いします　＜必ずフリガナを記入してください＞</t>
  </si>
  <si>
    <t>　西鉄旅行（株）　　　　　　   殿</t>
  </si>
  <si>
    <t>【現場研修料】（西鉄旅行（株）に振込）</t>
  </si>
  <si>
    <t>徳山駅</t>
  </si>
  <si>
    <t>山口宇部空港</t>
  </si>
  <si>
    <t>現場研修バス
降車予定地</t>
  </si>
  <si>
    <t>↓現場研修「○」の方のみいずれかに「○」を記入</t>
  </si>
  <si>
    <t>　　〃（開催県内の市町村）</t>
  </si>
  <si>
    <t>　会員（正会員（30歳以上）・特別会員・賛助会員）　一般（非会員（開催県内の国・県・政令市））</t>
  </si>
  <si>
    <t>　　〃（正会員（30歳未満）・開催県内の国・県・政令市、開催地区連合会管内の市町村）、</t>
  </si>
  <si>
    <t>　　　　特別会員（開催県内勤務又は在住）、一般（開催県内の市町村）</t>
  </si>
  <si>
    <t xml:space="preserve">      第６９２回（山口市）建設技術講習会申込書　</t>
  </si>
  <si>
    <t xml:space="preserve">
 15日（水）</t>
  </si>
  <si>
    <t xml:space="preserve">
16日（木）</t>
  </si>
  <si>
    <t xml:space="preserve"> 2月
 14日（火）</t>
  </si>
  <si>
    <r>
      <t xml:space="preserve">宿泊斡旋
（予約日にホテル番号を記入）
</t>
    </r>
    <r>
      <rPr>
        <strike/>
        <sz val="18"/>
        <rFont val="ＭＳ ゴシック"/>
        <family val="3"/>
      </rPr>
      <t>（喫煙希望の方は”喫”と記入）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</si>
</sst>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&quot;円&quot;;[Red]\-#,##0&quot;円&quot;"/>
    <numFmt numFmtId="180" formatCode="0.E+00"/>
    <numFmt numFmtId="181" formatCode="#,##0_ "/>
    <numFmt numFmtId="182" formatCode="\○\○\○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  <numFmt numFmtId="186" formatCode="[$€-2]\ #,##0.00_);[Red]\([$€-2]\ #,##0.00\)"/>
    <numFmt numFmtId="187" formatCode="#,##0&quot;円&quot;"/>
  </numFmts>
  <fonts count="10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trike/>
      <sz val="11"/>
      <name val="ＭＳ 明朝"/>
      <family val="1"/>
    </font>
    <font>
      <sz val="12"/>
      <name val="ＭＳ 明朝"/>
      <family val="1"/>
    </font>
    <font>
      <sz val="8"/>
      <name val="ＭＳ Ｐ明朝"/>
      <family val="1"/>
    </font>
    <font>
      <sz val="14"/>
      <name val="ＭＳ 明朝"/>
      <family val="1"/>
    </font>
    <font>
      <sz val="12"/>
      <name val="ＭＳ Ｐ明朝"/>
      <family val="1"/>
    </font>
    <font>
      <sz val="14"/>
      <name val="ＭＳ Ｐ明朝"/>
      <family val="1"/>
    </font>
    <font>
      <b/>
      <sz val="14"/>
      <name val="ＭＳ 明朝"/>
      <family val="1"/>
    </font>
    <font>
      <sz val="18"/>
      <name val="ＭＳ ゴシック"/>
      <family val="3"/>
    </font>
    <font>
      <b/>
      <sz val="14"/>
      <name val="ＭＳ ゴシック"/>
      <family val="3"/>
    </font>
    <font>
      <sz val="24"/>
      <name val="ＭＳ 明朝"/>
      <family val="1"/>
    </font>
    <font>
      <sz val="26"/>
      <name val="ＭＳ 明朝"/>
      <family val="1"/>
    </font>
    <font>
      <sz val="24"/>
      <name val="ＭＳ ゴシック"/>
      <family val="3"/>
    </font>
    <font>
      <sz val="26"/>
      <name val="ＭＳ ゴシック"/>
      <family val="3"/>
    </font>
    <font>
      <sz val="20"/>
      <name val="ＭＳ 明朝"/>
      <family val="1"/>
    </font>
    <font>
      <sz val="22"/>
      <name val="ＭＳ ゴシック"/>
      <family val="3"/>
    </font>
    <font>
      <b/>
      <u val="single"/>
      <sz val="22"/>
      <name val="ＭＳ ゴシック"/>
      <family val="3"/>
    </font>
    <font>
      <strike/>
      <sz val="20"/>
      <name val="ＭＳ 明朝"/>
      <family val="1"/>
    </font>
    <font>
      <sz val="32"/>
      <name val="ＭＳ ゴシック"/>
      <family val="3"/>
    </font>
    <font>
      <b/>
      <sz val="26"/>
      <name val="ＭＳ 明朝"/>
      <family val="1"/>
    </font>
    <font>
      <strike/>
      <sz val="26"/>
      <name val="ＭＳ 明朝"/>
      <family val="1"/>
    </font>
    <font>
      <b/>
      <sz val="12"/>
      <name val="ＭＳ ゴシック"/>
      <family val="3"/>
    </font>
    <font>
      <strike/>
      <sz val="12"/>
      <name val="ＭＳ 明朝"/>
      <family val="1"/>
    </font>
    <font>
      <sz val="14"/>
      <name val="ＭＳ Ｐゴシック"/>
      <family val="3"/>
    </font>
    <font>
      <sz val="18"/>
      <name val="ＭＳ 明朝"/>
      <family val="1"/>
    </font>
    <font>
      <sz val="30"/>
      <name val="ＭＳ 明朝"/>
      <family val="1"/>
    </font>
    <font>
      <sz val="30"/>
      <name val="ＭＳ Ｐ明朝"/>
      <family val="1"/>
    </font>
    <font>
      <sz val="16"/>
      <name val="ＭＳ Ｐゴシック"/>
      <family val="3"/>
    </font>
    <font>
      <sz val="20"/>
      <name val="ＭＳ ゴシック"/>
      <family val="3"/>
    </font>
    <font>
      <strike/>
      <sz val="1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ゴシック"/>
      <family val="3"/>
    </font>
    <font>
      <sz val="14"/>
      <color indexed="8"/>
      <name val="ＭＳ 明朝"/>
      <family val="1"/>
    </font>
    <font>
      <sz val="14"/>
      <color indexed="8"/>
      <name val="ＭＳ Ｐゴシック"/>
      <family val="3"/>
    </font>
    <font>
      <sz val="14"/>
      <color indexed="10"/>
      <name val="ＭＳ 明朝"/>
      <family val="1"/>
    </font>
    <font>
      <sz val="12"/>
      <color indexed="10"/>
      <name val="ＭＳ Ｐ明朝"/>
      <family val="1"/>
    </font>
    <font>
      <b/>
      <sz val="14"/>
      <color indexed="62"/>
      <name val="ＭＳ ゴシック"/>
      <family val="3"/>
    </font>
    <font>
      <b/>
      <sz val="22"/>
      <color indexed="10"/>
      <name val="ＭＳ ゴシック"/>
      <family val="3"/>
    </font>
    <font>
      <b/>
      <sz val="26"/>
      <color indexed="10"/>
      <name val="ＭＳ 明朝"/>
      <family val="1"/>
    </font>
    <font>
      <sz val="26"/>
      <color indexed="8"/>
      <name val="ＭＳ Ｐゴシック"/>
      <family val="3"/>
    </font>
    <font>
      <sz val="18"/>
      <color indexed="10"/>
      <name val="ＭＳ 明朝"/>
      <family val="1"/>
    </font>
    <font>
      <b/>
      <sz val="26"/>
      <color indexed="62"/>
      <name val="ＭＳ ゴシック"/>
      <family val="3"/>
    </font>
    <font>
      <sz val="26"/>
      <color indexed="10"/>
      <name val="ＭＳ 明朝"/>
      <family val="1"/>
    </font>
    <font>
      <sz val="22"/>
      <color indexed="10"/>
      <name val="ＭＳ ゴシック"/>
      <family val="3"/>
    </font>
    <font>
      <sz val="20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rgb="FFFF0000"/>
      <name val="ＭＳ ゴシック"/>
      <family val="3"/>
    </font>
    <font>
      <sz val="14"/>
      <color rgb="FF000000"/>
      <name val="ＭＳ 明朝"/>
      <family val="1"/>
    </font>
    <font>
      <sz val="14"/>
      <color rgb="FF000000"/>
      <name val="ＭＳ Ｐゴシック"/>
      <family val="3"/>
    </font>
    <font>
      <sz val="14"/>
      <color rgb="FFFF0000"/>
      <name val="ＭＳ 明朝"/>
      <family val="1"/>
    </font>
    <font>
      <sz val="12"/>
      <color rgb="FFFF0000"/>
      <name val="ＭＳ Ｐ明朝"/>
      <family val="1"/>
    </font>
    <font>
      <b/>
      <sz val="14"/>
      <color rgb="FF7030A0"/>
      <name val="ＭＳ ゴシック"/>
      <family val="3"/>
    </font>
    <font>
      <b/>
      <sz val="22"/>
      <color rgb="FFFF0000"/>
      <name val="ＭＳ ゴシック"/>
      <family val="3"/>
    </font>
    <font>
      <b/>
      <sz val="26"/>
      <color rgb="FFFF0000"/>
      <name val="ＭＳ 明朝"/>
      <family val="1"/>
    </font>
    <font>
      <sz val="26"/>
      <color rgb="FF000000"/>
      <name val="ＭＳ Ｐゴシック"/>
      <family val="3"/>
    </font>
    <font>
      <sz val="18"/>
      <color rgb="FFFF0000"/>
      <name val="ＭＳ 明朝"/>
      <family val="1"/>
    </font>
    <font>
      <b/>
      <sz val="26"/>
      <color rgb="FF7030A0"/>
      <name val="ＭＳ ゴシック"/>
      <family val="3"/>
    </font>
    <font>
      <sz val="26"/>
      <color rgb="FFFF0000"/>
      <name val="ＭＳ 明朝"/>
      <family val="1"/>
    </font>
    <font>
      <sz val="22"/>
      <color rgb="FFFF0000"/>
      <name val="ＭＳ ゴシック"/>
      <family val="3"/>
    </font>
    <font>
      <sz val="20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26" borderId="1" applyNumberFormat="0" applyAlignment="0" applyProtection="0"/>
    <xf numFmtId="0" fontId="73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4" fillId="0" borderId="3" applyNumberFormat="0" applyFill="0" applyAlignment="0" applyProtection="0"/>
    <xf numFmtId="0" fontId="75" fillId="29" borderId="0" applyNumberFormat="0" applyBorder="0" applyAlignment="0" applyProtection="0"/>
    <xf numFmtId="0" fontId="76" fillId="30" borderId="4" applyNumberFormat="0" applyAlignment="0" applyProtection="0"/>
    <xf numFmtId="0" fontId="7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8" fillId="0" borderId="5" applyNumberFormat="0" applyFill="0" applyAlignment="0" applyProtection="0"/>
    <xf numFmtId="0" fontId="79" fillId="0" borderId="6" applyNumberFormat="0" applyFill="0" applyAlignment="0" applyProtection="0"/>
    <xf numFmtId="0" fontId="80" fillId="0" borderId="7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8" applyNumberFormat="0" applyFill="0" applyAlignment="0" applyProtection="0"/>
    <xf numFmtId="0" fontId="82" fillId="30" borderId="9" applyNumberFormat="0" applyAlignment="0" applyProtection="0"/>
    <xf numFmtId="0" fontId="8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4" fillId="31" borderId="4" applyNumberFormat="0" applyAlignment="0" applyProtection="0"/>
    <xf numFmtId="0" fontId="6" fillId="0" borderId="0" applyNumberFormat="0" applyFill="0" applyBorder="0" applyAlignment="0" applyProtection="0"/>
    <xf numFmtId="0" fontId="85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38" fontId="8" fillId="0" borderId="0" xfId="49" applyFont="1" applyBorder="1" applyAlignment="1">
      <alignment horizontal="left"/>
    </xf>
    <xf numFmtId="0" fontId="7" fillId="0" borderId="0" xfId="0" applyFont="1" applyAlignment="1">
      <alignment shrinkToFit="1"/>
    </xf>
    <xf numFmtId="0" fontId="86" fillId="0" borderId="0" xfId="0" applyFont="1" applyAlignment="1">
      <alignment vertic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right"/>
    </xf>
    <xf numFmtId="38" fontId="10" fillId="0" borderId="0" xfId="49" applyFont="1" applyBorder="1" applyAlignment="1">
      <alignment horizontal="left"/>
    </xf>
    <xf numFmtId="0" fontId="7" fillId="0" borderId="0" xfId="0" applyFont="1" applyAlignment="1">
      <alignment vertical="center"/>
    </xf>
    <xf numFmtId="0" fontId="12" fillId="0" borderId="0" xfId="0" applyFont="1" applyBorder="1" applyAlignment="1">
      <alignment horizontal="center" vertical="top"/>
    </xf>
    <xf numFmtId="38" fontId="8" fillId="0" borderId="0" xfId="49" applyFont="1" applyAlignment="1">
      <alignment vertical="center"/>
    </xf>
    <xf numFmtId="0" fontId="87" fillId="0" borderId="0" xfId="0" applyFont="1" applyAlignment="1">
      <alignment vertical="center"/>
    </xf>
    <xf numFmtId="0" fontId="88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38" fontId="13" fillId="0" borderId="0" xfId="49" applyFont="1" applyBorder="1" applyAlignment="1">
      <alignment horizontal="left" vertical="center"/>
    </xf>
    <xf numFmtId="187" fontId="13" fillId="0" borderId="0" xfId="0" applyNumberFormat="1" applyFont="1" applyAlignment="1">
      <alignment vertical="center"/>
    </xf>
    <xf numFmtId="0" fontId="13" fillId="0" borderId="0" xfId="0" applyFont="1" applyAlignment="1">
      <alignment horizontal="left" vertical="center"/>
    </xf>
    <xf numFmtId="38" fontId="13" fillId="0" borderId="0" xfId="49" applyFont="1" applyBorder="1" applyAlignment="1">
      <alignment horizontal="left"/>
    </xf>
    <xf numFmtId="0" fontId="13" fillId="0" borderId="0" xfId="0" applyFont="1" applyAlignment="1">
      <alignment vertical="center"/>
    </xf>
    <xf numFmtId="187" fontId="13" fillId="0" borderId="0" xfId="0" applyNumberFormat="1" applyFont="1" applyAlignment="1">
      <alignment horizontal="center" vertical="center"/>
    </xf>
    <xf numFmtId="0" fontId="89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90" fillId="0" borderId="0" xfId="0" applyFont="1" applyBorder="1" applyAlignment="1">
      <alignment horizontal="right" vertical="center"/>
    </xf>
    <xf numFmtId="38" fontId="15" fillId="0" borderId="0" xfId="49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38" fontId="15" fillId="0" borderId="0" xfId="49" applyFont="1" applyBorder="1" applyAlignment="1">
      <alignment horizontal="left"/>
    </xf>
    <xf numFmtId="187" fontId="16" fillId="0" borderId="0" xfId="49" applyNumberFormat="1" applyFont="1" applyBorder="1" applyAlignment="1">
      <alignment horizontal="right"/>
    </xf>
    <xf numFmtId="0" fontId="7" fillId="0" borderId="0" xfId="0" applyFont="1" applyAlignment="1">
      <alignment horizontal="left" vertical="top" wrapText="1" shrinkToFit="1"/>
    </xf>
    <xf numFmtId="0" fontId="91" fillId="0" borderId="0" xfId="0" applyFont="1" applyAlignment="1">
      <alignment vertical="center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92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21" fillId="0" borderId="0" xfId="0" applyFont="1" applyAlignment="1">
      <alignment shrinkToFit="1"/>
    </xf>
    <xf numFmtId="0" fontId="19" fillId="0" borderId="0" xfId="0" applyFont="1" applyAlignment="1">
      <alignment horizontal="right" vertical="center"/>
    </xf>
    <xf numFmtId="0" fontId="17" fillId="0" borderId="12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left"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horizontal="right"/>
    </xf>
    <xf numFmtId="38" fontId="26" fillId="0" borderId="0" xfId="49" applyFont="1" applyBorder="1" applyAlignment="1">
      <alignment horizontal="left"/>
    </xf>
    <xf numFmtId="0" fontId="20" fillId="0" borderId="13" xfId="0" applyFont="1" applyBorder="1" applyAlignment="1">
      <alignment vertical="center"/>
    </xf>
    <xf numFmtId="0" fontId="22" fillId="0" borderId="0" xfId="0" applyFont="1" applyBorder="1" applyAlignment="1">
      <alignment shrinkToFit="1"/>
    </xf>
    <xf numFmtId="0" fontId="22" fillId="0" borderId="0" xfId="0" applyFont="1" applyAlignment="1">
      <alignment shrinkToFit="1"/>
    </xf>
    <xf numFmtId="0" fontId="20" fillId="0" borderId="0" xfId="0" applyFont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/>
    </xf>
    <xf numFmtId="0" fontId="20" fillId="0" borderId="0" xfId="0" applyFont="1" applyAlignment="1">
      <alignment horizontal="left" vertical="center"/>
    </xf>
    <xf numFmtId="38" fontId="20" fillId="0" borderId="0" xfId="49" applyFont="1" applyBorder="1" applyAlignment="1">
      <alignment horizontal="left"/>
    </xf>
    <xf numFmtId="0" fontId="93" fillId="0" borderId="0" xfId="0" applyFont="1" applyAlignment="1">
      <alignment vertical="center"/>
    </xf>
    <xf numFmtId="0" fontId="94" fillId="0" borderId="0" xfId="0" applyFont="1" applyAlignment="1">
      <alignment vertical="center"/>
    </xf>
    <xf numFmtId="0" fontId="20" fillId="0" borderId="0" xfId="0" applyFont="1" applyBorder="1" applyAlignment="1">
      <alignment horizontal="right" vertical="center"/>
    </xf>
    <xf numFmtId="38" fontId="20" fillId="0" borderId="0" xfId="49" applyFont="1" applyBorder="1" applyAlignment="1">
      <alignment horizontal="left" vertical="center"/>
    </xf>
    <xf numFmtId="0" fontId="29" fillId="0" borderId="0" xfId="0" applyFont="1" applyBorder="1" applyAlignment="1">
      <alignment horizontal="center"/>
    </xf>
    <xf numFmtId="38" fontId="20" fillId="0" borderId="0" xfId="49" applyFont="1" applyBorder="1" applyAlignment="1">
      <alignment horizontal="right"/>
    </xf>
    <xf numFmtId="38" fontId="20" fillId="0" borderId="0" xfId="49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0" fontId="17" fillId="0" borderId="14" xfId="0" applyFont="1" applyBorder="1" applyAlignment="1">
      <alignment horizontal="center" vertical="center" wrapText="1"/>
    </xf>
    <xf numFmtId="0" fontId="13" fillId="0" borderId="13" xfId="0" applyFont="1" applyBorder="1" applyAlignment="1">
      <alignment vertical="center"/>
    </xf>
    <xf numFmtId="0" fontId="7" fillId="0" borderId="0" xfId="0" applyFont="1" applyBorder="1" applyAlignment="1">
      <alignment shrinkToFit="1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horizontal="left"/>
    </xf>
    <xf numFmtId="0" fontId="31" fillId="0" borderId="0" xfId="0" applyFont="1" applyBorder="1" applyAlignment="1">
      <alignment horizontal="center"/>
    </xf>
    <xf numFmtId="0" fontId="30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33" fillId="0" borderId="0" xfId="0" applyFont="1" applyAlignment="1">
      <alignment vertical="center"/>
    </xf>
    <xf numFmtId="0" fontId="95" fillId="0" borderId="0" xfId="0" applyFont="1" applyAlignment="1">
      <alignment vertical="center"/>
    </xf>
    <xf numFmtId="0" fontId="96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35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right" vertical="center"/>
    </xf>
    <xf numFmtId="0" fontId="34" fillId="0" borderId="15" xfId="0" applyFont="1" applyBorder="1" applyAlignment="1">
      <alignment horizontal="left" vertical="center" wrapText="1"/>
    </xf>
    <xf numFmtId="0" fontId="34" fillId="0" borderId="10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8" fillId="0" borderId="21" xfId="0" applyFont="1" applyBorder="1" applyAlignment="1">
      <alignment horizontal="center" vertical="center"/>
    </xf>
    <xf numFmtId="0" fontId="28" fillId="0" borderId="15" xfId="0" applyFont="1" applyBorder="1" applyAlignment="1">
      <alignment vertical="center"/>
    </xf>
    <xf numFmtId="0" fontId="20" fillId="0" borderId="22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8" fillId="0" borderId="29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12" fillId="0" borderId="0" xfId="0" applyFont="1" applyFill="1" applyBorder="1" applyAlignment="1">
      <alignment horizontal="center" vertical="top"/>
    </xf>
    <xf numFmtId="0" fontId="97" fillId="0" borderId="0" xfId="0" applyFont="1" applyFill="1" applyAlignment="1">
      <alignment vertical="center"/>
    </xf>
    <xf numFmtId="0" fontId="20" fillId="0" borderId="0" xfId="0" applyFont="1" applyFill="1" applyBorder="1" applyAlignment="1">
      <alignment horizontal="right" vertical="center"/>
    </xf>
    <xf numFmtId="187" fontId="97" fillId="0" borderId="0" xfId="0" applyNumberFormat="1" applyFont="1" applyFill="1" applyAlignment="1">
      <alignment vertical="center"/>
    </xf>
    <xf numFmtId="0" fontId="33" fillId="0" borderId="0" xfId="0" applyFont="1" applyFill="1" applyAlignment="1">
      <alignment horizontal="left" vertical="center"/>
    </xf>
    <xf numFmtId="38" fontId="20" fillId="0" borderId="0" xfId="49" applyFont="1" applyFill="1" applyBorder="1" applyAlignment="1">
      <alignment horizontal="left"/>
    </xf>
    <xf numFmtId="187" fontId="28" fillId="0" borderId="0" xfId="49" applyNumberFormat="1" applyFont="1" applyFill="1" applyBorder="1" applyAlignment="1">
      <alignment horizontal="right"/>
    </xf>
    <xf numFmtId="0" fontId="20" fillId="33" borderId="0" xfId="0" applyFont="1" applyFill="1" applyAlignment="1">
      <alignment vertical="center"/>
    </xf>
    <xf numFmtId="187" fontId="20" fillId="0" borderId="0" xfId="0" applyNumberFormat="1" applyFont="1" applyAlignment="1">
      <alignment vertical="center" wrapText="1"/>
    </xf>
    <xf numFmtId="187" fontId="20" fillId="0" borderId="0" xfId="0" applyNumberFormat="1" applyFont="1" applyAlignment="1">
      <alignment horizontal="right" vertical="center" wrapText="1"/>
    </xf>
    <xf numFmtId="187" fontId="28" fillId="0" borderId="0" xfId="0" applyNumberFormat="1" applyFont="1" applyAlignment="1">
      <alignment vertical="center" wrapText="1"/>
    </xf>
    <xf numFmtId="0" fontId="8" fillId="0" borderId="0" xfId="0" applyFont="1" applyFill="1" applyAlignment="1">
      <alignment vertical="center"/>
    </xf>
    <xf numFmtId="0" fontId="23" fillId="0" borderId="0" xfId="0" applyFont="1" applyBorder="1" applyAlignment="1">
      <alignment vertical="center"/>
    </xf>
    <xf numFmtId="0" fontId="30" fillId="0" borderId="0" xfId="0" applyFont="1" applyFill="1" applyBorder="1" applyAlignment="1">
      <alignment horizontal="center" vertical="center"/>
    </xf>
    <xf numFmtId="38" fontId="20" fillId="0" borderId="0" xfId="49" applyFont="1" applyFill="1" applyBorder="1" applyAlignment="1">
      <alignment horizontal="right" vertical="center"/>
    </xf>
    <xf numFmtId="0" fontId="27" fillId="0" borderId="0" xfId="0" applyFont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37" fillId="0" borderId="35" xfId="0" applyFont="1" applyBorder="1" applyAlignment="1">
      <alignment horizontal="center" vertical="center" wrapText="1"/>
    </xf>
    <xf numFmtId="0" fontId="37" fillId="0" borderId="36" xfId="0" applyFont="1" applyBorder="1" applyAlignment="1">
      <alignment horizontal="center" vertical="center"/>
    </xf>
    <xf numFmtId="0" fontId="37" fillId="0" borderId="37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 wrapText="1"/>
    </xf>
    <xf numFmtId="0" fontId="17" fillId="0" borderId="38" xfId="0" applyFont="1" applyBorder="1" applyAlignment="1">
      <alignment horizontal="center" vertical="center" wrapText="1"/>
    </xf>
    <xf numFmtId="0" fontId="17" fillId="0" borderId="38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39" xfId="0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187" fontId="20" fillId="0" borderId="0" xfId="0" applyNumberFormat="1" applyFont="1" applyFill="1" applyAlignment="1">
      <alignment horizontal="left" vertical="center"/>
    </xf>
    <xf numFmtId="0" fontId="17" fillId="0" borderId="23" xfId="0" applyFont="1" applyFill="1" applyBorder="1" applyAlignment="1">
      <alignment horizontal="center" vertical="center" wrapText="1"/>
    </xf>
    <xf numFmtId="0" fontId="17" fillId="0" borderId="26" xfId="0" applyFont="1" applyFill="1" applyBorder="1" applyAlignment="1">
      <alignment horizontal="center" vertical="center" wrapText="1"/>
    </xf>
    <xf numFmtId="0" fontId="17" fillId="0" borderId="29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7" fillId="0" borderId="41" xfId="0" applyFont="1" applyFill="1" applyBorder="1" applyAlignment="1">
      <alignment horizontal="center" vertical="center" wrapText="1"/>
    </xf>
    <xf numFmtId="56" fontId="17" fillId="0" borderId="11" xfId="0" applyNumberFormat="1" applyFont="1" applyBorder="1" applyAlignment="1">
      <alignment horizontal="left" vertical="center" wrapText="1"/>
    </xf>
    <xf numFmtId="0" fontId="17" fillId="0" borderId="31" xfId="0" applyFont="1" applyBorder="1" applyAlignment="1">
      <alignment horizontal="left" vertical="center"/>
    </xf>
    <xf numFmtId="56" fontId="17" fillId="0" borderId="11" xfId="0" applyNumberFormat="1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42" xfId="0" applyFont="1" applyBorder="1" applyAlignment="1">
      <alignment horizontal="center" vertical="center" wrapText="1"/>
    </xf>
    <xf numFmtId="0" fontId="17" fillId="0" borderId="43" xfId="0" applyFont="1" applyBorder="1" applyAlignment="1">
      <alignment horizontal="center" vertical="center"/>
    </xf>
    <xf numFmtId="0" fontId="98" fillId="0" borderId="23" xfId="0" applyFont="1" applyFill="1" applyBorder="1" applyAlignment="1">
      <alignment horizontal="center" vertical="center" wrapText="1"/>
    </xf>
    <xf numFmtId="0" fontId="98" fillId="0" borderId="29" xfId="0" applyFont="1" applyFill="1" applyBorder="1" applyAlignment="1">
      <alignment horizontal="center" vertical="center" wrapText="1"/>
    </xf>
    <xf numFmtId="0" fontId="98" fillId="0" borderId="12" xfId="0" applyFont="1" applyFill="1" applyBorder="1" applyAlignment="1">
      <alignment horizontal="center" vertical="center" wrapText="1"/>
    </xf>
    <xf numFmtId="0" fontId="98" fillId="0" borderId="41" xfId="0" applyFont="1" applyFill="1" applyBorder="1" applyAlignment="1">
      <alignment horizontal="center" vertical="center" wrapText="1"/>
    </xf>
    <xf numFmtId="0" fontId="99" fillId="0" borderId="11" xfId="0" applyFont="1" applyBorder="1" applyAlignment="1">
      <alignment horizontal="center" vertical="center" wrapText="1"/>
    </xf>
    <xf numFmtId="0" fontId="99" fillId="0" borderId="31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tabSelected="1" zoomScale="40" zoomScaleNormal="40" zoomScalePageLayoutView="0" workbookViewId="0" topLeftCell="A4">
      <selection activeCell="B21" sqref="B21"/>
    </sheetView>
  </sheetViews>
  <sheetFormatPr defaultColWidth="9.00390625" defaultRowHeight="13.5"/>
  <cols>
    <col min="1" max="1" width="6.375" style="4" customWidth="1"/>
    <col min="2" max="2" width="50.625" style="4" customWidth="1"/>
    <col min="3" max="4" width="10.625" style="4" customWidth="1"/>
    <col min="5" max="5" width="153.125" style="4" customWidth="1"/>
    <col min="6" max="6" width="22.625" style="4" customWidth="1"/>
    <col min="7" max="7" width="25.50390625" style="4" customWidth="1"/>
    <col min="8" max="11" width="15.625" style="4" customWidth="1"/>
    <col min="12" max="12" width="9.75390625" style="4" hidden="1" customWidth="1"/>
    <col min="13" max="13" width="12.625" style="4" customWidth="1"/>
    <col min="14" max="15" width="15.625" style="4" customWidth="1"/>
    <col min="16" max="18" width="18.625" style="4" customWidth="1"/>
    <col min="19" max="19" width="14.625" style="4" customWidth="1"/>
    <col min="20" max="16384" width="9.00390625" style="4" customWidth="1"/>
  </cols>
  <sheetData>
    <row r="1" spans="1:3" ht="35.25">
      <c r="A1" s="79" t="s">
        <v>31</v>
      </c>
      <c r="B1" s="55"/>
      <c r="C1" s="55"/>
    </row>
    <row r="2" spans="1:3" ht="35.25">
      <c r="A2" s="80" t="s">
        <v>35</v>
      </c>
      <c r="B2" s="55"/>
      <c r="C2" s="55"/>
    </row>
    <row r="3" spans="1:17" ht="19.5" customHeight="1">
      <c r="A3" s="3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</row>
    <row r="4" spans="1:7" ht="37.5">
      <c r="A4" s="119" t="s">
        <v>45</v>
      </c>
      <c r="B4" s="119"/>
      <c r="C4" s="119"/>
      <c r="D4" s="119"/>
      <c r="E4" s="119"/>
      <c r="F4" s="119"/>
      <c r="G4" s="119"/>
    </row>
    <row r="5" spans="3:18" ht="27.75" customHeight="1">
      <c r="C5" s="5"/>
      <c r="D5" s="5"/>
      <c r="E5" s="5"/>
      <c r="F5" s="5"/>
      <c r="H5" s="43" t="s">
        <v>13</v>
      </c>
      <c r="I5" s="44"/>
      <c r="J5" s="52"/>
      <c r="K5" s="52"/>
      <c r="L5" s="52"/>
      <c r="M5" s="52"/>
      <c r="N5" s="52"/>
      <c r="O5" s="69"/>
      <c r="P5" s="52"/>
      <c r="Q5" s="52"/>
      <c r="R5" s="52"/>
    </row>
    <row r="6" spans="7:18" ht="27.75" customHeight="1">
      <c r="G6" s="5"/>
      <c r="H6" s="44"/>
      <c r="I6" s="45"/>
      <c r="J6" s="53"/>
      <c r="K6" s="53"/>
      <c r="L6" s="53"/>
      <c r="M6" s="53"/>
      <c r="N6" s="53"/>
      <c r="O6" s="70"/>
      <c r="P6" s="54"/>
      <c r="Q6" s="55"/>
      <c r="R6" s="55"/>
    </row>
    <row r="7" spans="1:18" ht="27.75" customHeight="1">
      <c r="A7" s="9"/>
      <c r="B7" s="9"/>
      <c r="C7" s="9"/>
      <c r="H7" s="44" t="s">
        <v>14</v>
      </c>
      <c r="I7" s="44"/>
      <c r="J7" s="52"/>
      <c r="K7" s="52"/>
      <c r="L7" s="52"/>
      <c r="M7" s="52"/>
      <c r="N7" s="52"/>
      <c r="O7" s="69"/>
      <c r="P7" s="52"/>
      <c r="Q7" s="52"/>
      <c r="R7" s="52"/>
    </row>
    <row r="8" spans="1:18" ht="27.75" customHeight="1">
      <c r="A8" s="9"/>
      <c r="B8" s="9"/>
      <c r="C8" s="9"/>
      <c r="H8" s="44"/>
      <c r="I8" s="44"/>
      <c r="J8" s="56"/>
      <c r="K8" s="56"/>
      <c r="L8" s="56"/>
      <c r="M8" s="56"/>
      <c r="N8" s="56"/>
      <c r="O8" s="19"/>
      <c r="P8" s="55"/>
      <c r="Q8" s="55"/>
      <c r="R8" s="55"/>
    </row>
    <row r="9" spans="1:18" ht="27.75" customHeight="1">
      <c r="A9" s="9"/>
      <c r="B9" s="9"/>
      <c r="C9" s="9"/>
      <c r="H9" s="43" t="s">
        <v>15</v>
      </c>
      <c r="I9" s="46"/>
      <c r="J9" s="52"/>
      <c r="K9" s="52"/>
      <c r="L9" s="52"/>
      <c r="M9" s="52"/>
      <c r="N9" s="52"/>
      <c r="O9" s="69"/>
      <c r="P9" s="52"/>
      <c r="Q9" s="52"/>
      <c r="R9" s="52"/>
    </row>
    <row r="10" spans="1:18" ht="27.75" customHeight="1">
      <c r="A10" s="9"/>
      <c r="B10" s="9"/>
      <c r="C10" s="9"/>
      <c r="H10" s="44"/>
      <c r="I10" s="46"/>
      <c r="J10" s="56"/>
      <c r="K10" s="56"/>
      <c r="L10" s="56"/>
      <c r="M10" s="56"/>
      <c r="N10" s="56"/>
      <c r="O10" s="19"/>
      <c r="P10" s="56"/>
      <c r="Q10" s="55"/>
      <c r="R10" s="55"/>
    </row>
    <row r="11" spans="1:18" ht="27.75" customHeight="1">
      <c r="A11" s="9"/>
      <c r="B11" s="9"/>
      <c r="C11" s="9"/>
      <c r="H11" s="44" t="s">
        <v>16</v>
      </c>
      <c r="I11" s="46"/>
      <c r="J11" s="52"/>
      <c r="K11" s="52"/>
      <c r="L11" s="52"/>
      <c r="M11" s="52"/>
      <c r="N11" s="52"/>
      <c r="O11" s="69"/>
      <c r="P11" s="52"/>
      <c r="Q11" s="52"/>
      <c r="R11" s="52"/>
    </row>
    <row r="12" spans="1:17" ht="19.5" customHeight="1">
      <c r="A12" s="9"/>
      <c r="B12" s="38"/>
      <c r="C12" s="9"/>
      <c r="J12" s="5"/>
      <c r="K12" s="5"/>
      <c r="L12" s="5"/>
      <c r="M12" s="5"/>
      <c r="N12" s="5"/>
      <c r="O12" s="5"/>
      <c r="P12" s="5"/>
      <c r="Q12" s="5"/>
    </row>
    <row r="13" spans="1:17" ht="19.5" customHeight="1">
      <c r="A13" s="9"/>
      <c r="B13" s="9"/>
      <c r="C13" s="9"/>
      <c r="J13" s="5"/>
      <c r="K13" s="5"/>
      <c r="L13" s="5"/>
      <c r="M13" s="38"/>
      <c r="N13" s="5"/>
      <c r="O13" s="5"/>
      <c r="P13" s="5"/>
      <c r="Q13" s="5"/>
    </row>
    <row r="14" spans="1:17" ht="30" customHeight="1">
      <c r="A14" s="42" t="s">
        <v>24</v>
      </c>
      <c r="B14" s="9"/>
      <c r="C14" s="9"/>
      <c r="J14" s="5"/>
      <c r="K14" s="5"/>
      <c r="M14" s="5"/>
      <c r="N14" s="5"/>
      <c r="O14" s="5"/>
      <c r="P14" s="5"/>
      <c r="Q14" s="5"/>
    </row>
    <row r="15" spans="1:17" ht="30" customHeight="1">
      <c r="A15" s="42" t="s">
        <v>12</v>
      </c>
      <c r="B15" s="9"/>
      <c r="C15" s="14"/>
      <c r="H15" s="14"/>
      <c r="J15" s="5"/>
      <c r="K15" s="5"/>
      <c r="L15" s="78" t="s">
        <v>32</v>
      </c>
      <c r="M15" s="5"/>
      <c r="N15" s="5"/>
      <c r="O15" s="5"/>
      <c r="P15" s="5"/>
      <c r="Q15" s="5"/>
    </row>
    <row r="16" spans="1:17" ht="30" customHeight="1">
      <c r="A16" s="42" t="s">
        <v>34</v>
      </c>
      <c r="B16" s="9"/>
      <c r="C16" s="14"/>
      <c r="H16" s="14"/>
      <c r="J16" s="5"/>
      <c r="K16" s="5"/>
      <c r="L16" s="5"/>
      <c r="M16" s="5"/>
      <c r="N16" s="116" t="s">
        <v>40</v>
      </c>
      <c r="O16" s="5"/>
      <c r="P16" s="5"/>
      <c r="Q16" s="5"/>
    </row>
    <row r="17" spans="1:18" ht="34.5" customHeight="1">
      <c r="A17" s="123" t="s">
        <v>1</v>
      </c>
      <c r="B17" s="126" t="s">
        <v>23</v>
      </c>
      <c r="C17" s="120" t="s">
        <v>0</v>
      </c>
      <c r="D17" s="120" t="s">
        <v>2</v>
      </c>
      <c r="E17" s="135" t="s">
        <v>10</v>
      </c>
      <c r="F17" s="144" t="s">
        <v>7</v>
      </c>
      <c r="G17" s="145"/>
      <c r="H17" s="145"/>
      <c r="I17" s="145"/>
      <c r="J17" s="145"/>
      <c r="K17" s="146"/>
      <c r="L17" s="159" t="s">
        <v>11</v>
      </c>
      <c r="M17" s="138" t="s">
        <v>30</v>
      </c>
      <c r="N17" s="164" t="s">
        <v>39</v>
      </c>
      <c r="O17" s="165"/>
      <c r="P17" s="150" t="s">
        <v>49</v>
      </c>
      <c r="Q17" s="151"/>
      <c r="R17" s="152"/>
    </row>
    <row r="18" spans="1:18" ht="34.5" customHeight="1">
      <c r="A18" s="124"/>
      <c r="B18" s="127"/>
      <c r="C18" s="121"/>
      <c r="D18" s="121"/>
      <c r="E18" s="136"/>
      <c r="F18" s="144" t="s">
        <v>5</v>
      </c>
      <c r="G18" s="146"/>
      <c r="H18" s="129" t="s">
        <v>6</v>
      </c>
      <c r="I18" s="130"/>
      <c r="J18" s="131"/>
      <c r="K18" s="132"/>
      <c r="L18" s="160"/>
      <c r="M18" s="139"/>
      <c r="N18" s="166"/>
      <c r="O18" s="167"/>
      <c r="P18" s="153"/>
      <c r="Q18" s="154"/>
      <c r="R18" s="155"/>
    </row>
    <row r="19" spans="1:18" ht="18" customHeight="1">
      <c r="A19" s="124"/>
      <c r="B19" s="127"/>
      <c r="C19" s="121"/>
      <c r="D19" s="121"/>
      <c r="E19" s="136"/>
      <c r="F19" s="133" t="s">
        <v>4</v>
      </c>
      <c r="G19" s="141" t="s">
        <v>25</v>
      </c>
      <c r="H19" s="147" t="s">
        <v>3</v>
      </c>
      <c r="I19" s="148"/>
      <c r="J19" s="162" t="s">
        <v>28</v>
      </c>
      <c r="K19" s="141" t="s">
        <v>29</v>
      </c>
      <c r="L19" s="160"/>
      <c r="M19" s="139"/>
      <c r="N19" s="168" t="s">
        <v>37</v>
      </c>
      <c r="O19" s="168" t="s">
        <v>38</v>
      </c>
      <c r="P19" s="156" t="s">
        <v>48</v>
      </c>
      <c r="Q19" s="158" t="s">
        <v>46</v>
      </c>
      <c r="R19" s="158" t="s">
        <v>47</v>
      </c>
    </row>
    <row r="20" spans="1:18" ht="49.5" customHeight="1">
      <c r="A20" s="125"/>
      <c r="B20" s="128"/>
      <c r="C20" s="122"/>
      <c r="D20" s="122"/>
      <c r="E20" s="137"/>
      <c r="F20" s="134"/>
      <c r="G20" s="142"/>
      <c r="H20" s="47" t="s">
        <v>26</v>
      </c>
      <c r="I20" s="68" t="s">
        <v>27</v>
      </c>
      <c r="J20" s="163"/>
      <c r="K20" s="143"/>
      <c r="L20" s="161"/>
      <c r="M20" s="140"/>
      <c r="N20" s="169"/>
      <c r="O20" s="169"/>
      <c r="P20" s="157"/>
      <c r="Q20" s="125"/>
      <c r="R20" s="125"/>
    </row>
    <row r="21" spans="1:18" ht="79.5" customHeight="1">
      <c r="A21" s="102">
        <v>1</v>
      </c>
      <c r="B21" s="83"/>
      <c r="C21" s="39"/>
      <c r="D21" s="39"/>
      <c r="E21" s="82"/>
      <c r="F21" s="84"/>
      <c r="G21" s="85"/>
      <c r="H21" s="86"/>
      <c r="I21" s="87"/>
      <c r="J21" s="88"/>
      <c r="K21" s="89"/>
      <c r="L21" s="91"/>
      <c r="M21" s="92"/>
      <c r="N21" s="90"/>
      <c r="O21" s="90"/>
      <c r="P21" s="93"/>
      <c r="Q21" s="93"/>
      <c r="R21" s="93"/>
    </row>
    <row r="22" spans="1:18" ht="79.5" customHeight="1">
      <c r="A22" s="102">
        <v>2</v>
      </c>
      <c r="B22" s="83"/>
      <c r="C22" s="39"/>
      <c r="D22" s="39"/>
      <c r="E22" s="82"/>
      <c r="F22" s="84"/>
      <c r="G22" s="85"/>
      <c r="H22" s="86"/>
      <c r="I22" s="87"/>
      <c r="J22" s="88"/>
      <c r="K22" s="89"/>
      <c r="L22" s="91"/>
      <c r="M22" s="92"/>
      <c r="N22" s="90"/>
      <c r="O22" s="90"/>
      <c r="P22" s="93"/>
      <c r="Q22" s="93"/>
      <c r="R22" s="93"/>
    </row>
    <row r="23" spans="1:18" ht="79.5" customHeight="1">
      <c r="A23" s="102">
        <v>3</v>
      </c>
      <c r="B23" s="83"/>
      <c r="C23" s="39"/>
      <c r="D23" s="39"/>
      <c r="E23" s="82"/>
      <c r="F23" s="84"/>
      <c r="G23" s="85"/>
      <c r="H23" s="86"/>
      <c r="I23" s="87"/>
      <c r="J23" s="88"/>
      <c r="K23" s="89"/>
      <c r="L23" s="91"/>
      <c r="M23" s="92"/>
      <c r="N23" s="90"/>
      <c r="O23" s="90"/>
      <c r="P23" s="93"/>
      <c r="Q23" s="93"/>
      <c r="R23" s="93"/>
    </row>
    <row r="24" spans="1:18" ht="79.5" customHeight="1">
      <c r="A24" s="102">
        <v>4</v>
      </c>
      <c r="B24" s="83"/>
      <c r="C24" s="39"/>
      <c r="D24" s="39"/>
      <c r="E24" s="82"/>
      <c r="F24" s="84"/>
      <c r="G24" s="85"/>
      <c r="H24" s="86"/>
      <c r="I24" s="87"/>
      <c r="J24" s="88"/>
      <c r="K24" s="89"/>
      <c r="L24" s="91"/>
      <c r="M24" s="92"/>
      <c r="N24" s="90"/>
      <c r="O24" s="90"/>
      <c r="P24" s="93"/>
      <c r="Q24" s="93"/>
      <c r="R24" s="93"/>
    </row>
    <row r="25" spans="1:18" ht="79.5" customHeight="1">
      <c r="A25" s="102">
        <v>5</v>
      </c>
      <c r="B25" s="83"/>
      <c r="C25" s="39"/>
      <c r="D25" s="39"/>
      <c r="E25" s="82"/>
      <c r="F25" s="84"/>
      <c r="G25" s="85"/>
      <c r="H25" s="86"/>
      <c r="I25" s="87"/>
      <c r="J25" s="88"/>
      <c r="K25" s="89"/>
      <c r="L25" s="91"/>
      <c r="M25" s="92"/>
      <c r="N25" s="90"/>
      <c r="O25" s="90"/>
      <c r="P25" s="93"/>
      <c r="Q25" s="93"/>
      <c r="R25" s="93"/>
    </row>
    <row r="26" spans="1:18" ht="79.5" customHeight="1">
      <c r="A26" s="102">
        <v>6</v>
      </c>
      <c r="B26" s="83"/>
      <c r="C26" s="39"/>
      <c r="D26" s="39"/>
      <c r="E26" s="82"/>
      <c r="F26" s="84"/>
      <c r="G26" s="85"/>
      <c r="H26" s="86"/>
      <c r="I26" s="87"/>
      <c r="J26" s="88"/>
      <c r="K26" s="89"/>
      <c r="L26" s="91"/>
      <c r="M26" s="92"/>
      <c r="N26" s="90"/>
      <c r="O26" s="90"/>
      <c r="P26" s="93"/>
      <c r="Q26" s="93"/>
      <c r="R26" s="93"/>
    </row>
    <row r="27" spans="1:18" ht="79.5" customHeight="1">
      <c r="A27" s="102">
        <v>7</v>
      </c>
      <c r="B27" s="83"/>
      <c r="C27" s="39"/>
      <c r="D27" s="39"/>
      <c r="E27" s="82"/>
      <c r="F27" s="84"/>
      <c r="G27" s="85"/>
      <c r="H27" s="86"/>
      <c r="I27" s="87"/>
      <c r="J27" s="88"/>
      <c r="K27" s="89"/>
      <c r="L27" s="91"/>
      <c r="M27" s="92"/>
      <c r="N27" s="90"/>
      <c r="O27" s="90"/>
      <c r="P27" s="93"/>
      <c r="Q27" s="93"/>
      <c r="R27" s="93"/>
    </row>
    <row r="28" spans="1:18" ht="79.5" customHeight="1">
      <c r="A28" s="102">
        <v>8</v>
      </c>
      <c r="B28" s="83"/>
      <c r="C28" s="39"/>
      <c r="D28" s="39"/>
      <c r="E28" s="82"/>
      <c r="F28" s="84"/>
      <c r="G28" s="85"/>
      <c r="H28" s="86"/>
      <c r="I28" s="87"/>
      <c r="J28" s="88"/>
      <c r="K28" s="89"/>
      <c r="L28" s="91"/>
      <c r="M28" s="92"/>
      <c r="N28" s="90"/>
      <c r="O28" s="90"/>
      <c r="P28" s="93"/>
      <c r="Q28" s="93"/>
      <c r="R28" s="93"/>
    </row>
    <row r="29" spans="1:18" ht="79.5" customHeight="1">
      <c r="A29" s="102">
        <v>9</v>
      </c>
      <c r="B29" s="83"/>
      <c r="C29" s="39"/>
      <c r="D29" s="39"/>
      <c r="E29" s="82"/>
      <c r="F29" s="84"/>
      <c r="G29" s="85"/>
      <c r="H29" s="86"/>
      <c r="I29" s="87"/>
      <c r="J29" s="88"/>
      <c r="K29" s="89"/>
      <c r="L29" s="91"/>
      <c r="M29" s="92"/>
      <c r="N29" s="90"/>
      <c r="O29" s="90"/>
      <c r="P29" s="93"/>
      <c r="Q29" s="93"/>
      <c r="R29" s="93"/>
    </row>
    <row r="30" spans="1:18" ht="79.5" customHeight="1">
      <c r="A30" s="102">
        <v>10</v>
      </c>
      <c r="B30" s="83"/>
      <c r="C30" s="40"/>
      <c r="D30" s="40"/>
      <c r="E30" s="82"/>
      <c r="F30" s="94"/>
      <c r="G30" s="95"/>
      <c r="H30" s="96"/>
      <c r="I30" s="97"/>
      <c r="J30" s="98"/>
      <c r="K30" s="99"/>
      <c r="L30" s="91"/>
      <c r="M30" s="92"/>
      <c r="N30" s="100"/>
      <c r="O30" s="100"/>
      <c r="P30" s="93"/>
      <c r="Q30" s="93"/>
      <c r="R30" s="93"/>
    </row>
    <row r="31" spans="1:18" ht="79.5" customHeight="1">
      <c r="A31" s="102">
        <v>11</v>
      </c>
      <c r="B31" s="83"/>
      <c r="C31" s="40"/>
      <c r="D31" s="40"/>
      <c r="E31" s="82"/>
      <c r="F31" s="94"/>
      <c r="G31" s="95"/>
      <c r="H31" s="96"/>
      <c r="I31" s="97"/>
      <c r="J31" s="98"/>
      <c r="K31" s="99"/>
      <c r="L31" s="91"/>
      <c r="M31" s="92"/>
      <c r="N31" s="100"/>
      <c r="O31" s="100"/>
      <c r="P31" s="93"/>
      <c r="Q31" s="93"/>
      <c r="R31" s="93"/>
    </row>
    <row r="32" spans="1:18" ht="79.5" customHeight="1">
      <c r="A32" s="102">
        <v>12</v>
      </c>
      <c r="B32" s="83"/>
      <c r="C32" s="39"/>
      <c r="D32" s="39"/>
      <c r="E32" s="82"/>
      <c r="F32" s="84"/>
      <c r="G32" s="85"/>
      <c r="H32" s="86"/>
      <c r="I32" s="87"/>
      <c r="J32" s="88"/>
      <c r="K32" s="89"/>
      <c r="L32" s="91"/>
      <c r="M32" s="92"/>
      <c r="N32" s="90"/>
      <c r="O32" s="90"/>
      <c r="P32" s="93"/>
      <c r="Q32" s="93"/>
      <c r="R32" s="93"/>
    </row>
    <row r="33" spans="6:17" ht="40.5" customHeight="1">
      <c r="F33" s="75">
        <f aca="true" t="shared" si="0" ref="F33:K33">COUNTA(F21:F32)</f>
        <v>0</v>
      </c>
      <c r="G33" s="75">
        <f t="shared" si="0"/>
        <v>0</v>
      </c>
      <c r="H33" s="75">
        <f t="shared" si="0"/>
        <v>0</v>
      </c>
      <c r="I33" s="75">
        <f t="shared" si="0"/>
        <v>0</v>
      </c>
      <c r="J33" s="75">
        <f t="shared" si="0"/>
        <v>0</v>
      </c>
      <c r="K33" s="75">
        <f t="shared" si="0"/>
        <v>0</v>
      </c>
      <c r="L33" s="75">
        <f>COUNTA(L21:L32)</f>
        <v>0</v>
      </c>
      <c r="M33" s="75">
        <f>COUNTA(M21:M32)</f>
        <v>0</v>
      </c>
      <c r="N33" s="101"/>
      <c r="O33" s="101"/>
      <c r="P33" s="15"/>
      <c r="Q33" s="15"/>
    </row>
    <row r="34" spans="2:18" ht="30.75">
      <c r="B34" s="55" t="s">
        <v>18</v>
      </c>
      <c r="C34" s="55"/>
      <c r="D34" s="57"/>
      <c r="E34" s="57"/>
      <c r="F34" s="55"/>
      <c r="G34" s="55"/>
      <c r="H34" s="55"/>
      <c r="I34" s="55"/>
      <c r="J34" s="55"/>
      <c r="K34" s="55"/>
      <c r="L34" s="58" t="s">
        <v>20</v>
      </c>
      <c r="M34" s="59"/>
      <c r="N34" s="74"/>
      <c r="O34" s="74"/>
      <c r="P34" s="55"/>
      <c r="Q34" s="55"/>
      <c r="R34" s="60"/>
    </row>
    <row r="35" spans="2:18" ht="30.75">
      <c r="B35" s="55" t="s">
        <v>17</v>
      </c>
      <c r="C35" s="61"/>
      <c r="D35" s="61"/>
      <c r="E35" s="56"/>
      <c r="F35" s="62" t="str">
        <f>F33&amp;"名×     0円＝"</f>
        <v>0名×     0円＝</v>
      </c>
      <c r="G35" s="112">
        <f>F33*0</f>
        <v>0</v>
      </c>
      <c r="H35" s="63"/>
      <c r="I35" s="55"/>
      <c r="J35" s="55"/>
      <c r="K35" s="55"/>
      <c r="L35" s="111"/>
      <c r="M35" s="115"/>
      <c r="N35" s="74"/>
      <c r="O35" s="117"/>
      <c r="P35" s="118" t="str">
        <f>M33&amp;"名×12,100円＝"</f>
        <v>0名×12,100円＝</v>
      </c>
      <c r="Q35" s="149">
        <f>M33*12100</f>
        <v>0</v>
      </c>
      <c r="R35" s="149"/>
    </row>
    <row r="36" spans="2:18" ht="30.75">
      <c r="B36" s="55" t="s">
        <v>8</v>
      </c>
      <c r="C36" s="55"/>
      <c r="D36" s="55"/>
      <c r="E36" s="56"/>
      <c r="F36" s="62" t="str">
        <f>G33&amp;"名×18,800円＝"</f>
        <v>0名×18,800円＝</v>
      </c>
      <c r="G36" s="112">
        <f>G33*18800</f>
        <v>0</v>
      </c>
      <c r="H36" s="63"/>
      <c r="I36" s="55"/>
      <c r="J36" s="55"/>
      <c r="K36" s="59"/>
      <c r="L36" s="105" t="s">
        <v>19</v>
      </c>
      <c r="M36" s="103"/>
      <c r="N36" s="15">
        <f>COUNTA(N21:N35)</f>
        <v>0</v>
      </c>
      <c r="O36" s="104">
        <f>COUNTA(O21:O35)</f>
        <v>0</v>
      </c>
      <c r="P36" s="106"/>
      <c r="Q36" s="107"/>
      <c r="R36" s="103"/>
    </row>
    <row r="37" spans="2:18" ht="30.75">
      <c r="B37" s="55" t="s">
        <v>42</v>
      </c>
      <c r="C37" s="55"/>
      <c r="D37" s="55"/>
      <c r="E37" s="56"/>
      <c r="F37" s="62" t="str">
        <f>I33&amp;"名×13,700円＝"</f>
        <v>0名×13,700円＝</v>
      </c>
      <c r="G37" s="112">
        <f>I33*13700</f>
        <v>0</v>
      </c>
      <c r="H37" s="63"/>
      <c r="I37" s="55"/>
      <c r="J37" s="59"/>
      <c r="K37" s="59"/>
      <c r="L37" s="103"/>
      <c r="M37" s="103"/>
      <c r="N37" s="71"/>
      <c r="O37" s="108" t="s">
        <v>36</v>
      </c>
      <c r="P37" s="109"/>
      <c r="Q37" s="110"/>
      <c r="R37" s="103"/>
    </row>
    <row r="38" spans="2:18" ht="30.75">
      <c r="B38" s="55" t="s">
        <v>43</v>
      </c>
      <c r="C38" s="55"/>
      <c r="D38" s="55"/>
      <c r="E38" s="56"/>
      <c r="F38" s="62" t="str">
        <f>H33&amp;"名× 2,100円＝"</f>
        <v>0名× 2,100円＝</v>
      </c>
      <c r="G38" s="112">
        <f>H33*2100</f>
        <v>0</v>
      </c>
      <c r="H38" s="63"/>
      <c r="I38" s="55"/>
      <c r="J38" s="58"/>
      <c r="K38" s="64"/>
      <c r="L38" s="55"/>
      <c r="M38" s="55"/>
      <c r="N38" s="71"/>
      <c r="O38" s="76"/>
      <c r="P38" s="65"/>
      <c r="Q38" s="66"/>
      <c r="R38" s="55"/>
    </row>
    <row r="39" spans="2:18" ht="30.75">
      <c r="B39" s="55" t="s">
        <v>44</v>
      </c>
      <c r="C39" s="55"/>
      <c r="D39" s="55"/>
      <c r="E39" s="56"/>
      <c r="F39" s="62"/>
      <c r="G39" s="112"/>
      <c r="H39" s="63"/>
      <c r="I39" s="55"/>
      <c r="J39" s="58"/>
      <c r="K39" s="64"/>
      <c r="L39" s="55"/>
      <c r="M39" s="55"/>
      <c r="N39" s="71"/>
      <c r="O39" s="76"/>
      <c r="P39" s="65"/>
      <c r="Q39" s="66"/>
      <c r="R39" s="55"/>
    </row>
    <row r="40" spans="2:18" ht="30.75">
      <c r="B40" s="55" t="s">
        <v>41</v>
      </c>
      <c r="C40" s="55"/>
      <c r="D40" s="55"/>
      <c r="E40" s="56"/>
      <c r="F40" s="81" t="s">
        <v>22</v>
      </c>
      <c r="G40" s="113" t="s">
        <v>21</v>
      </c>
      <c r="H40" s="63"/>
      <c r="I40" s="55"/>
      <c r="J40" s="55"/>
      <c r="K40" s="67"/>
      <c r="L40" s="67"/>
      <c r="M40" s="64"/>
      <c r="N40" s="71"/>
      <c r="O40" s="77"/>
      <c r="P40" s="64"/>
      <c r="Q40" s="64"/>
      <c r="R40" s="55"/>
    </row>
    <row r="41" spans="2:18" ht="30.75">
      <c r="B41" s="55"/>
      <c r="C41" s="55"/>
      <c r="D41" s="55"/>
      <c r="E41" s="55"/>
      <c r="F41" s="81" t="s">
        <v>33</v>
      </c>
      <c r="G41" s="114">
        <f>SUM(G35:G40)</f>
        <v>0</v>
      </c>
      <c r="H41" s="58" t="s">
        <v>9</v>
      </c>
      <c r="I41" s="55"/>
      <c r="J41" s="55"/>
      <c r="K41" s="67"/>
      <c r="L41" s="67"/>
      <c r="M41" s="64"/>
      <c r="N41" s="71"/>
      <c r="O41" s="71"/>
      <c r="P41" s="64"/>
      <c r="Q41" s="64"/>
      <c r="R41" s="55"/>
    </row>
    <row r="42" spans="2:18" ht="24">
      <c r="B42" s="41"/>
      <c r="C42" s="41"/>
      <c r="D42" s="41"/>
      <c r="E42" s="41"/>
      <c r="F42" s="48"/>
      <c r="G42" s="41"/>
      <c r="H42" s="41"/>
      <c r="I42" s="49"/>
      <c r="J42" s="50"/>
      <c r="K42" s="48"/>
      <c r="L42" s="49"/>
      <c r="M42" s="51"/>
      <c r="N42" s="71"/>
      <c r="O42" s="71"/>
      <c r="P42" s="51"/>
      <c r="Q42" s="51"/>
      <c r="R42" s="41"/>
    </row>
    <row r="43" spans="2:17" ht="17.25">
      <c r="B43" s="17"/>
      <c r="C43" s="18"/>
      <c r="D43" s="19"/>
      <c r="E43" s="20"/>
      <c r="G43" s="21"/>
      <c r="H43" s="22"/>
      <c r="I43" s="23"/>
      <c r="J43" s="24"/>
      <c r="K43" s="25"/>
      <c r="L43" s="25"/>
      <c r="M43" s="20"/>
      <c r="N43" s="72"/>
      <c r="O43" s="73"/>
      <c r="P43" s="26"/>
      <c r="Q43" s="24"/>
    </row>
    <row r="44" spans="2:17" ht="17.25">
      <c r="B44" s="25"/>
      <c r="C44" s="25"/>
      <c r="D44" s="19"/>
      <c r="E44" s="20"/>
      <c r="G44" s="21"/>
      <c r="H44" s="22"/>
      <c r="I44" s="25"/>
      <c r="J44" s="7"/>
      <c r="L44" s="16"/>
      <c r="M44" s="7"/>
      <c r="N44" s="72"/>
      <c r="O44" s="72"/>
      <c r="Q44" s="24"/>
    </row>
    <row r="45" spans="2:17" ht="17.25">
      <c r="B45" s="25"/>
      <c r="C45" s="25"/>
      <c r="D45" s="19"/>
      <c r="E45" s="27"/>
      <c r="G45" s="23"/>
      <c r="H45" s="22"/>
      <c r="I45" s="25"/>
      <c r="M45" s="28"/>
      <c r="N45" s="10"/>
      <c r="O45" s="10"/>
      <c r="Q45" s="24"/>
    </row>
    <row r="46" spans="2:17" ht="17.25">
      <c r="B46" s="29"/>
      <c r="C46" s="30"/>
      <c r="D46" s="31"/>
      <c r="E46" s="32"/>
      <c r="F46" s="30"/>
      <c r="G46" s="33"/>
      <c r="H46" s="34"/>
      <c r="I46" s="35"/>
      <c r="J46" s="34"/>
      <c r="K46" s="34"/>
      <c r="L46" s="25"/>
      <c r="M46" s="24"/>
      <c r="N46" s="10"/>
      <c r="O46" s="10"/>
      <c r="P46" s="36"/>
      <c r="Q46" s="24"/>
    </row>
    <row r="47" spans="6:17" ht="13.5">
      <c r="F47" s="10"/>
      <c r="G47" s="11"/>
      <c r="H47" s="11"/>
      <c r="I47" s="10"/>
      <c r="J47" s="12"/>
      <c r="K47" s="10"/>
      <c r="L47" s="10"/>
      <c r="M47" s="13"/>
      <c r="N47" s="11"/>
      <c r="O47" s="11"/>
      <c r="P47" s="13"/>
      <c r="Q47" s="13"/>
    </row>
    <row r="48" spans="7:17" ht="13.5">
      <c r="G48" s="6"/>
      <c r="H48" s="6"/>
      <c r="I48" s="6"/>
      <c r="K48" s="1"/>
      <c r="L48" s="1"/>
      <c r="M48" s="7"/>
      <c r="N48" s="12"/>
      <c r="O48" s="12"/>
      <c r="P48" s="7"/>
      <c r="Q48" s="7"/>
    </row>
    <row r="49" spans="6:17" ht="13.5">
      <c r="F49" s="2"/>
      <c r="G49" s="6"/>
      <c r="H49" s="6"/>
      <c r="I49" s="6"/>
      <c r="M49" s="3"/>
      <c r="N49" s="10"/>
      <c r="O49" s="10"/>
      <c r="P49" s="3"/>
      <c r="Q49" s="3"/>
    </row>
    <row r="50" spans="6:15" ht="13.5">
      <c r="F50" s="2"/>
      <c r="G50" s="6"/>
      <c r="H50" s="6"/>
      <c r="I50" s="6"/>
      <c r="N50" s="10"/>
      <c r="O50" s="10"/>
    </row>
    <row r="51" spans="14:15" ht="13.5">
      <c r="N51" s="1"/>
      <c r="O51" s="1"/>
    </row>
  </sheetData>
  <sheetProtection/>
  <mergeCells count="24">
    <mergeCell ref="Q35:R35"/>
    <mergeCell ref="P17:R18"/>
    <mergeCell ref="P19:P20"/>
    <mergeCell ref="Q19:Q20"/>
    <mergeCell ref="R19:R20"/>
    <mergeCell ref="F18:G18"/>
    <mergeCell ref="L17:L20"/>
    <mergeCell ref="J19:J20"/>
    <mergeCell ref="N19:N20"/>
    <mergeCell ref="O19:O20"/>
    <mergeCell ref="M17:M20"/>
    <mergeCell ref="N17:O18"/>
    <mergeCell ref="G19:G20"/>
    <mergeCell ref="K19:K20"/>
    <mergeCell ref="F17:K17"/>
    <mergeCell ref="H19:I19"/>
    <mergeCell ref="A4:G4"/>
    <mergeCell ref="D17:D20"/>
    <mergeCell ref="A17:A20"/>
    <mergeCell ref="B17:B20"/>
    <mergeCell ref="H18:K18"/>
    <mergeCell ref="F19:F20"/>
    <mergeCell ref="C17:C20"/>
    <mergeCell ref="E17:E20"/>
  </mergeCells>
  <printOptions/>
  <pageMargins left="0.7086614173228347" right="0.5118110236220472" top="0.35433070866141736" bottom="0.35433070866141736" header="0.31496062992125984" footer="0.31496062992125984"/>
  <pageSetup fitToHeight="1" fitToWidth="1" horizontalDpi="600" verticalDpi="600" orientation="landscape" paperSize="9" scale="2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運輸省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本省</dc:creator>
  <cp:keywords/>
  <dc:description/>
  <cp:lastModifiedBy>杉戸</cp:lastModifiedBy>
  <cp:lastPrinted>2022-12-06T05:01:55Z</cp:lastPrinted>
  <dcterms:created xsi:type="dcterms:W3CDTF">2000-07-14T10:54:28Z</dcterms:created>
  <dcterms:modified xsi:type="dcterms:W3CDTF">2022-12-08T05:31:41Z</dcterms:modified>
  <cp:category/>
  <cp:version/>
  <cp:contentType/>
  <cp:contentStatus/>
</cp:coreProperties>
</file>